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pring\Dropbox\Netmud-DropboxTepring\Pryor-DropboxTepring\Excel Blogs\February\"/>
    </mc:Choice>
  </mc:AlternateContent>
  <bookViews>
    <workbookView xWindow="0" yWindow="0" windowWidth="16800" windowHeight="9990"/>
  </bookViews>
  <sheets>
    <sheet name="Payments" sheetId="1" r:id="rId1"/>
    <sheet name="Scenario Summary" sheetId="4" r:id="rId2"/>
  </sheets>
  <externalReferences>
    <externalReference r:id="rId3"/>
    <externalReference r:id="rId4"/>
    <externalReference r:id="rId5"/>
  </externalReferences>
  <definedNames>
    <definedName name="Base">'[1]Example-1'!$I$1</definedName>
    <definedName name="BChart">'[2]Bonus Chart Example'!$D$11:$E$15</definedName>
    <definedName name="Com_Rate">'[3]VLKP-IF'!$E$2</definedName>
    <definedName name="Data">#REF!</definedName>
    <definedName name="Electric_Bills_2006">#REF!</definedName>
    <definedName name="IN">[2]Validation!$H$5:$H$25</definedName>
    <definedName name="InterestRate">Payments!$B$4</definedName>
    <definedName name="LoanAmount">Payments!$B$3</definedName>
    <definedName name="March">#REF!</definedName>
    <definedName name="MonthlyPayment">Payments!$B$8</definedName>
    <definedName name="Multiplier">'[1]Example-2'!$I$1</definedName>
    <definedName name="OUT">[2]Validation!$I$5:$I$25</definedName>
    <definedName name="Products">#REF!</definedName>
    <definedName name="Rate">'[2]Bonus Chart Example'!$E$2</definedName>
    <definedName name="TermMonths">Payments!$B$5</definedName>
    <definedName name="TotalInterest">Payments!$B$10</definedName>
    <definedName name="TotalPayment">Payments!$B$9</definedName>
    <definedName name="wrn.Mine." hidden="1">{"Otherstuff",#N/A,FALSE,"OrderSheet";#N/A,#N/A,FALSE,"Expense Report"}</definedName>
    <definedName name="wrn.Mine2" hidden="1">{"Otherstuff",#N/A,FALSE,"OrderSheet";#N/A,#N/A,FALSE,"Expense Report"}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l="1"/>
  <c r="B10" i="1" s="1"/>
</calcChain>
</file>

<file path=xl/sharedStrings.xml><?xml version="1.0" encoding="utf-8"?>
<sst xmlns="http://schemas.openxmlformats.org/spreadsheetml/2006/main" count="24" uniqueCount="22">
  <si>
    <t xml:space="preserve">Loan Payment </t>
  </si>
  <si>
    <t>Loan Amount</t>
  </si>
  <si>
    <t>Annual Interest Rate</t>
  </si>
  <si>
    <t>Term in Months</t>
  </si>
  <si>
    <t>Monthy Payment</t>
  </si>
  <si>
    <t>Total Payments</t>
  </si>
  <si>
    <t>Total Interest</t>
  </si>
  <si>
    <t>4 Years, 7.5%</t>
  </si>
  <si>
    <t>Created by Sample Employee on 2/22/2016
Modified by Sample Employee on 2/22/2016</t>
  </si>
  <si>
    <t>3 years, 5.0%</t>
  </si>
  <si>
    <t>5 years 4.75%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</si>
  <si>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</si>
  <si>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</si>
  <si>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</si>
  <si>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</si>
  <si>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</si>
  <si>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</si>
  <si>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</si>
  <si>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InterestRate</t>
  </si>
  <si>
    <t>TermMonths</t>
  </si>
  <si>
    <t>TotalInterest</t>
  </si>
  <si>
    <t>MonthlyPayment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</si>
</sst>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164" fontId="3" fillId="0" borderId="1" xfId="1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8" fontId="3" fillId="0" borderId="1" xfId="1" applyNumberFormat="1" applyFont="1" applyBorder="1"/>
    <xf numFmtId="0" fontId="3" fillId="0" borderId="0" xfId="0" applyNumberFormat="1" applyFont="1"/>
    <xf numFmtId="8" fontId="3" fillId="0" borderId="0" xfId="0" applyNumberFormat="1" applyFont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3" xfId="0" applyNumberFormat="1" applyFill="1" applyBorder="1" applyAlignment="1"/>
    <xf numFmtId="0" fontId="4" fillId="3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5" xfId="0" applyFill="1" applyBorder="1" applyAlignment="1"/>
    <xf numFmtId="0" fontId="5" fillId="4" borderId="0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10" fontId="0" fillId="5" borderId="0" xfId="0" applyNumberFormat="1" applyFill="1" applyBorder="1" applyAlignment="1"/>
    <xf numFmtId="0" fontId="0" fillId="5" borderId="0" xfId="0" applyFill="1" applyBorder="1" applyAlignment="1"/>
    <xf numFmtId="0" fontId="8" fillId="0" borderId="0" xfId="0" applyFont="1" applyFill="1" applyBorder="1" applyAlignment="1">
      <alignment vertical="top" wrapText="1"/>
    </xf>
  </cellXfs>
  <cellStyles count="2">
    <cellStyle name="Currency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.%20Lifestyle/AppData/Roaming/Microsoft/Excel/animated%20charts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.%20Lifestyle/My%20Documents/Fred%20Pryor/%5eEX%20-%20Basic%20Excel/Scott's%20Files/Advanced%20Excel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Lifestyle/Documents/Fred%20Pryor/-%20Current%20Class%20Files/%5eEY%20-%20Advanced%20Excel/Advanced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-1"/>
      <sheetName val="Example-2"/>
      <sheetName val="Example-3"/>
      <sheetName val="Example-4"/>
      <sheetName val="Module1"/>
    </sheetNames>
    <sheetDataSet>
      <sheetData sheetId="0">
        <row r="1">
          <cell r="I1">
            <v>836.5</v>
          </cell>
        </row>
      </sheetData>
      <sheetData sheetId="1">
        <row r="1">
          <cell r="I1">
            <v>0.8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 Data"/>
      <sheetName val="Advanced Filter"/>
      <sheetName val="Absolute"/>
      <sheetName val="Manager List"/>
      <sheetName val="Concantenate"/>
      <sheetName val="First Quarter"/>
      <sheetName val="Second Quarter"/>
      <sheetName val="AR"/>
      <sheetName val="Single Loan"/>
      <sheetName val="Multiple Lists"/>
      <sheetName val="Validation"/>
      <sheetName val="Goal Seek Retire"/>
      <sheetName val="Pivot"/>
      <sheetName val="Multiple Loans"/>
      <sheetName val="Store1 1Q"/>
      <sheetName val="Store2 1Q"/>
      <sheetName val="Store3 1Q"/>
      <sheetName val="Bonus Chart Example"/>
      <sheetName val="Golf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H5">
            <v>0.29166666666666669</v>
          </cell>
          <cell r="I5">
            <v>0.5</v>
          </cell>
        </row>
        <row r="6">
          <cell r="H6">
            <v>0.30208333333333331</v>
          </cell>
          <cell r="I6">
            <v>0.51041666666666663</v>
          </cell>
        </row>
        <row r="7">
          <cell r="H7">
            <v>0.3125</v>
          </cell>
          <cell r="I7">
            <v>0.52083333333333304</v>
          </cell>
        </row>
        <row r="8">
          <cell r="H8">
            <v>0.32291666666666702</v>
          </cell>
          <cell r="I8">
            <v>0.53125</v>
          </cell>
        </row>
        <row r="9">
          <cell r="H9">
            <v>0.33333333333333298</v>
          </cell>
          <cell r="I9">
            <v>0.54166666666666696</v>
          </cell>
        </row>
        <row r="10">
          <cell r="H10">
            <v>0.34375</v>
          </cell>
          <cell r="I10">
            <v>0.55208333333333304</v>
          </cell>
        </row>
        <row r="11">
          <cell r="H11">
            <v>0.35416666666666602</v>
          </cell>
          <cell r="I11">
            <v>0.5625</v>
          </cell>
        </row>
        <row r="12">
          <cell r="H12">
            <v>0.36458333333333298</v>
          </cell>
          <cell r="I12">
            <v>0.57291666666666596</v>
          </cell>
        </row>
        <row r="13">
          <cell r="H13">
            <v>0.375</v>
          </cell>
          <cell r="I13">
            <v>0.58333333333333304</v>
          </cell>
        </row>
        <row r="14">
          <cell r="H14">
            <v>0.38541666666666602</v>
          </cell>
          <cell r="I14">
            <v>0.59375</v>
          </cell>
        </row>
        <row r="15">
          <cell r="H15">
            <v>0.39583333333333298</v>
          </cell>
          <cell r="I15">
            <v>0.60416666666666596</v>
          </cell>
        </row>
        <row r="16">
          <cell r="H16">
            <v>0.40625</v>
          </cell>
          <cell r="I16">
            <v>0.61458333333333304</v>
          </cell>
        </row>
        <row r="17">
          <cell r="H17">
            <v>0.41666666666666702</v>
          </cell>
          <cell r="I17">
            <v>0.625</v>
          </cell>
        </row>
        <row r="18">
          <cell r="H18">
            <v>0.42708333333333298</v>
          </cell>
          <cell r="I18">
            <v>0.63541666666666596</v>
          </cell>
        </row>
        <row r="19">
          <cell r="H19">
            <v>0.4375</v>
          </cell>
          <cell r="I19">
            <v>0.64583333333333304</v>
          </cell>
        </row>
        <row r="20">
          <cell r="H20">
            <v>0.44791666666666602</v>
          </cell>
          <cell r="I20">
            <v>0.656249999999999</v>
          </cell>
        </row>
        <row r="21">
          <cell r="H21">
            <v>0.45833333333333298</v>
          </cell>
          <cell r="I21">
            <v>0.66666666666666596</v>
          </cell>
        </row>
        <row r="22">
          <cell r="H22">
            <v>0.46875</v>
          </cell>
          <cell r="I22">
            <v>0.67708333333333304</v>
          </cell>
        </row>
        <row r="23">
          <cell r="H23">
            <v>0.47916666666666602</v>
          </cell>
          <cell r="I23">
            <v>0.687499999999999</v>
          </cell>
        </row>
        <row r="24">
          <cell r="H24">
            <v>0.48958333333333298</v>
          </cell>
          <cell r="I24">
            <v>0.69791666666666596</v>
          </cell>
        </row>
        <row r="25">
          <cell r="H25">
            <v>0.5</v>
          </cell>
          <cell r="I25">
            <v>0.70833333333333304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2">
          <cell r="E2">
            <v>0.1</v>
          </cell>
        </row>
        <row r="11">
          <cell r="D11">
            <v>2000</v>
          </cell>
          <cell r="E11">
            <v>25</v>
          </cell>
        </row>
        <row r="12">
          <cell r="D12">
            <v>3000</v>
          </cell>
          <cell r="E12">
            <v>50</v>
          </cell>
        </row>
        <row r="13">
          <cell r="D13">
            <v>4000</v>
          </cell>
          <cell r="E13">
            <v>75</v>
          </cell>
        </row>
        <row r="14">
          <cell r="D14">
            <v>5000</v>
          </cell>
          <cell r="E14">
            <v>100</v>
          </cell>
        </row>
        <row r="15">
          <cell r="D15">
            <v>6000</v>
          </cell>
          <cell r="E15">
            <v>125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hortcuts"/>
      <sheetName val="Preferred"/>
      <sheetName val="Sheet1"/>
      <sheetName val="Dates"/>
      <sheetName val="Range Names"/>
      <sheetName val="Transpose"/>
      <sheetName val="Multiply"/>
      <sheetName val="CF"/>
      <sheetName val="AuF"/>
      <sheetName val="AdvF"/>
      <sheetName val="A_Filter"/>
      <sheetName val="Adv_Filter"/>
      <sheetName val="D Functions"/>
      <sheetName val="Access"/>
      <sheetName val="ST"/>
      <sheetName val="Sorting"/>
      <sheetName val="Text"/>
      <sheetName val="VLKP-Directory"/>
      <sheetName val="PT"/>
      <sheetName val="Grades"/>
      <sheetName val="Webpage"/>
      <sheetName val="Safe Guards"/>
      <sheetName val="D. Validation"/>
      <sheetName val="Auditing"/>
      <sheetName val="Store1"/>
      <sheetName val="Store2"/>
      <sheetName val="Store3"/>
      <sheetName val="Consolidated"/>
      <sheetName val="AR"/>
      <sheetName val="VLKP-BChart"/>
      <sheetName val="VLKP-IF"/>
      <sheetName val="AND-IF"/>
      <sheetName val="Loans"/>
      <sheetName val="Data Table"/>
      <sheetName val="Scenarios"/>
      <sheetName val="Goal Seek"/>
      <sheetName val="Automation"/>
      <sheetName val="Follow Me"/>
      <sheetName val="Flip"/>
      <sheetName val="Full Shading"/>
      <sheetName val="Nuff"/>
      <sheetName val="M-07"/>
      <sheetName val="P.Customers"/>
      <sheetName val="Extra VLookUP"/>
      <sheetName val="Solver - IG"/>
      <sheetName val="Pivot Table - 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E2">
            <v>0.1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9" sqref="B9"/>
    </sheetView>
  </sheetViews>
  <sheetFormatPr defaultRowHeight="12.75" x14ac:dyDescent="0.2"/>
  <cols>
    <col min="1" max="1" width="40.140625" bestFit="1" customWidth="1"/>
    <col min="2" max="2" width="24" bestFit="1" customWidth="1"/>
  </cols>
  <sheetData>
    <row r="1" spans="1:2" ht="27.75" x14ac:dyDescent="0.4">
      <c r="A1" s="1" t="s">
        <v>0</v>
      </c>
      <c r="B1" s="2"/>
    </row>
    <row r="2" spans="1:2" ht="27" x14ac:dyDescent="0.35">
      <c r="A2" s="2"/>
      <c r="B2" s="2"/>
    </row>
    <row r="3" spans="1:2" ht="27" x14ac:dyDescent="0.35">
      <c r="A3" s="3" t="s">
        <v>1</v>
      </c>
      <c r="B3" s="4">
        <v>25000</v>
      </c>
    </row>
    <row r="4" spans="1:2" ht="27" x14ac:dyDescent="0.35">
      <c r="A4" s="3" t="s">
        <v>2</v>
      </c>
      <c r="B4" s="5">
        <v>7.4999999999999997E-2</v>
      </c>
    </row>
    <row r="5" spans="1:2" ht="27" x14ac:dyDescent="0.35">
      <c r="A5" s="3" t="s">
        <v>3</v>
      </c>
      <c r="B5" s="6">
        <v>48</v>
      </c>
    </row>
    <row r="6" spans="1:2" ht="27" x14ac:dyDescent="0.35">
      <c r="A6" s="2"/>
      <c r="B6" s="2"/>
    </row>
    <row r="7" spans="1:2" ht="27" x14ac:dyDescent="0.35">
      <c r="A7" s="2"/>
      <c r="B7" s="2"/>
    </row>
    <row r="8" spans="1:2" ht="27" x14ac:dyDescent="0.35">
      <c r="A8" s="3" t="s">
        <v>4</v>
      </c>
      <c r="B8" s="7">
        <f>PMT(B4/12,B5,-B3)</f>
        <v>604.47254844328074</v>
      </c>
    </row>
    <row r="9" spans="1:2" ht="27" x14ac:dyDescent="0.35">
      <c r="A9" s="3" t="s">
        <v>5</v>
      </c>
      <c r="B9" s="7">
        <f>B8*B5</f>
        <v>29014.682325277478</v>
      </c>
    </row>
    <row r="10" spans="1:2" ht="27" x14ac:dyDescent="0.35">
      <c r="A10" s="3" t="s">
        <v>6</v>
      </c>
      <c r="B10" s="7">
        <f>B9-B3</f>
        <v>4014.6823252774775</v>
      </c>
    </row>
    <row r="11" spans="1:2" ht="27" x14ac:dyDescent="0.35">
      <c r="A11" s="2"/>
      <c r="B11" s="2"/>
    </row>
    <row r="12" spans="1:2" ht="27" x14ac:dyDescent="0.35">
      <c r="A12" s="2"/>
      <c r="B12" s="2"/>
    </row>
    <row r="13" spans="1:2" ht="27" x14ac:dyDescent="0.35">
      <c r="A13" s="8"/>
      <c r="B13" s="9"/>
    </row>
  </sheetData>
  <scenarios current="0" show="0" sqref="B10 B8">
    <scenario name="4 Years, 7.5%" locked="1" count="2" user="Sample Employee" comment="Created by Sample Employee on 2/22/2016_x000a_Modified by Sample Employee on 2/22/2016">
      <inputCells r="B4" val="0.075"/>
      <inputCells r="B5" val="48"/>
    </scenario>
    <scenario name="3 years, 5.0%" locked="1" count="2" user="Sample Employee" comment="Created by Sample Employee on 2/22/2016_x000a_Modified by Sample Employee on 2/22/2016">
      <inputCells r="B4" val="0.05" numFmtId="10"/>
      <inputCells r="B5" val="36"/>
    </scenario>
    <scenario name="5 years 4.75%" locked="1" count="2" user="Sample Employee" comment="Created by Sample Employee on 2/22/2016_x000a_Modified by Sample Employee on 2/22/2016">
      <inputCells r="B4" val="0.0475" numFmtId="10"/>
      <inputCells r="B5" val="60"/>
    </scenario>
  </scenario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3"/>
  <sheetViews>
    <sheetView showGridLines="0" workbookViewId="0"/>
  </sheetViews>
  <sheetFormatPr defaultRowHeight="12.75" outlineLevelRow="1" outlineLevelCol="1" x14ac:dyDescent="0.2"/>
  <cols>
    <col min="3" max="3" width="16.28515625" bestFit="1" customWidth="1"/>
    <col min="4" max="7" width="13.28515625" bestFit="1" customWidth="1" outlineLevel="1"/>
  </cols>
  <sheetData>
    <row r="1" spans="2:7" ht="13.5" thickBot="1" x14ac:dyDescent="0.25"/>
    <row r="2" spans="2:7" ht="15" x14ac:dyDescent="0.25">
      <c r="B2" s="15" t="s">
        <v>11</v>
      </c>
      <c r="C2" s="15"/>
      <c r="D2" s="20"/>
      <c r="E2" s="20"/>
      <c r="F2" s="20"/>
      <c r="G2" s="20"/>
    </row>
    <row r="3" spans="2:7" ht="15" collapsed="1" x14ac:dyDescent="0.25">
      <c r="B3" s="14"/>
      <c r="C3" s="14"/>
      <c r="D3" s="21" t="s">
        <v>13</v>
      </c>
      <c r="E3" s="21" t="s">
        <v>7</v>
      </c>
      <c r="F3" s="21" t="s">
        <v>9</v>
      </c>
      <c r="G3" s="21" t="s">
        <v>10</v>
      </c>
    </row>
    <row r="4" spans="2:7" ht="67.5" hidden="1" outlineLevel="1" x14ac:dyDescent="0.2">
      <c r="B4" s="17"/>
      <c r="C4" s="17"/>
      <c r="D4" s="10"/>
      <c r="E4" s="24" t="s">
        <v>8</v>
      </c>
      <c r="F4" s="24" t="s">
        <v>8</v>
      </c>
      <c r="G4" s="24" t="s">
        <v>8</v>
      </c>
    </row>
    <row r="5" spans="2:7" x14ac:dyDescent="0.2">
      <c r="B5" s="18" t="s">
        <v>12</v>
      </c>
      <c r="C5" s="18"/>
      <c r="D5" s="16"/>
      <c r="E5" s="16"/>
      <c r="F5" s="16"/>
      <c r="G5" s="16"/>
    </row>
    <row r="6" spans="2:7" outlineLevel="1" x14ac:dyDescent="0.2">
      <c r="B6" s="17"/>
      <c r="C6" s="17" t="s">
        <v>18</v>
      </c>
      <c r="D6" s="11">
        <v>4.7500000000000001E-2</v>
      </c>
      <c r="E6" s="22">
        <v>7.4999999999999997E-2</v>
      </c>
      <c r="F6" s="22">
        <v>0.05</v>
      </c>
      <c r="G6" s="22">
        <v>4.7500000000000001E-2</v>
      </c>
    </row>
    <row r="7" spans="2:7" outlineLevel="1" x14ac:dyDescent="0.2">
      <c r="B7" s="17"/>
      <c r="C7" s="17" t="s">
        <v>19</v>
      </c>
      <c r="D7" s="10">
        <v>60</v>
      </c>
      <c r="E7" s="23">
        <v>48</v>
      </c>
      <c r="F7" s="23">
        <v>36</v>
      </c>
      <c r="G7" s="23">
        <v>60</v>
      </c>
    </row>
    <row r="8" spans="2:7" x14ac:dyDescent="0.2">
      <c r="B8" s="18" t="s">
        <v>14</v>
      </c>
      <c r="C8" s="18"/>
      <c r="D8" s="16"/>
      <c r="E8" s="16"/>
      <c r="F8" s="16"/>
      <c r="G8" s="16"/>
    </row>
    <row r="9" spans="2:7" outlineLevel="1" x14ac:dyDescent="0.2">
      <c r="B9" s="17"/>
      <c r="C9" s="17" t="s">
        <v>20</v>
      </c>
      <c r="D9" s="12">
        <v>3135.3679686633</v>
      </c>
      <c r="E9" s="12">
        <v>4014.6823252774702</v>
      </c>
      <c r="F9" s="12">
        <v>1973.8073941989301</v>
      </c>
      <c r="G9" s="12">
        <v>3135.3679686633</v>
      </c>
    </row>
    <row r="10" spans="2:7" ht="13.5" outlineLevel="1" thickBot="1" x14ac:dyDescent="0.25">
      <c r="B10" s="19"/>
      <c r="C10" s="19" t="s">
        <v>21</v>
      </c>
      <c r="D10" s="13">
        <v>468.92279947772198</v>
      </c>
      <c r="E10" s="13">
        <v>604.47254844328097</v>
      </c>
      <c r="F10" s="13">
        <v>749.27242761663695</v>
      </c>
      <c r="G10" s="13">
        <v>468.92279947772198</v>
      </c>
    </row>
    <row r="11" spans="2:7" x14ac:dyDescent="0.2">
      <c r="B11" t="s">
        <v>15</v>
      </c>
    </row>
    <row r="12" spans="2:7" x14ac:dyDescent="0.2">
      <c r="B12" t="s">
        <v>16</v>
      </c>
    </row>
    <row r="13" spans="2:7" x14ac:dyDescent="0.2">
      <c r="B1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Payments</vt:lpstr>
      <vt:lpstr>Scenario Summary</vt:lpstr>
      <vt:lpstr>InterestRate</vt:lpstr>
      <vt:lpstr>LoanAmount</vt:lpstr>
      <vt:lpstr>MonthlyPayment</vt:lpstr>
      <vt:lpstr>TermMonths</vt:lpstr>
      <vt:lpstr>TotalInterest</vt:lpstr>
      <vt:lpstr>TotalPayment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Sample Employee</cp:lastModifiedBy>
  <dcterms:created xsi:type="dcterms:W3CDTF">2016-02-22T19:26:17Z</dcterms:created>
  <dcterms:modified xsi:type="dcterms:W3CDTF">2016-02-23T02:50:38Z</dcterms:modified>
</cp:coreProperties>
</file>